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2659310E-E30D-48B2-AB07-939A14433905}" xr6:coauthVersionLast="47" xr6:coauthVersionMax="47" xr10:uidLastSave="{00000000-0000-0000-0000-000000000000}"/>
  <bookViews>
    <workbookView xWindow="1640" yWindow="910" windowWidth="14400" windowHeight="727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<sst xmlns="http://schemas.openxmlformats.org/spreadsheetml/2006/main" count="36" uniqueCount="36">
  <si>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</si>
  <si>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</si>
  <si>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</si>
  <si>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</si>
  <si>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</si>
  <si>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</si>
  <si>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</si>
  <si>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</si>
  <si>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</si>
  <si>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</si>
  <si>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</si>
  <si>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</si>
  <si>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</si>
  <si>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</si>
  <si>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</si>
  <si>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</si>
  <si>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</si>
  <si>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</si>
  <si>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</si>
  <si>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</si>
  <si>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</si>
  <si>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</si>
  <si>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</si>
  <si>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</si>
  <si>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</si>
  <si>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</si>
  <si>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</si>
  <si>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</si>
  <si>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</si>
  <si>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</si>
  <si>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</si>
  <si>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0253540</t>
    <phoneticPr fontId="2"/>
  </si>
  <si>
    <t>職長安全衛生責任者教育ＤＶＤ代金</t>
    <rPh sb="0" eb="2">
      <t>ショクチョウ</t>
    </rPh>
    <rPh sb="2" eb="9">
      <t>アンゼンエイセイセキニンシャ</t>
    </rPh>
    <rPh sb="9" eb="11">
      <t>キョウイク</t>
    </rPh>
    <rPh sb="14" eb="16">
      <t>ダイキン</t>
    </rPh>
    <phoneticPr fontId="2"/>
  </si>
  <si>
    <t>カ．テクノリアライズ</t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</si>
  <si>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</si>
  <si>
    <t>職長・安全衛生責任者教育ＤＶＤ代</t>
    <rPh sb="0" eb="2">
      <t>ショクチョウ</t>
    </rPh>
    <rPh sb="3" eb="10">
      <t>アンゼンエイセイセキニンシャ</t>
    </rPh>
    <rPh sb="10" eb="12">
      <t>キョウイク</t>
    </rPh>
    <rPh sb="15" eb="1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</si>
</sst>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topLeftCell="A13" workbookViewId="0">
      <selection activeCell="L19" sqref="L19:N19"/>
    </sheetView>
  </sheetViews>
  <sheetFormatPr defaultColWidth="5.58203125" defaultRowHeight="30" customHeight="1"/>
  <sheetData>
    <row r="1" spans="1:20" ht="3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0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6" t="s">
        <v>30</v>
      </c>
      <c r="B3" s="36"/>
      <c r="C3" s="36"/>
      <c r="D3" s="36"/>
      <c r="E3" s="36"/>
      <c r="F3" s="36"/>
      <c r="G3" s="36"/>
      <c r="H3" s="37" t="s">
        <v>1</v>
      </c>
      <c r="I3" s="37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2" t="s">
        <v>29</v>
      </c>
      <c r="E4" s="32"/>
      <c r="F4" s="32"/>
      <c r="G4" s="3" t="s">
        <v>4</v>
      </c>
      <c r="H4" s="2"/>
      <c r="I4" s="2"/>
      <c r="J4" s="2"/>
      <c r="K4" s="2"/>
      <c r="L4" s="16" t="s">
        <v>2</v>
      </c>
      <c r="M4" s="16"/>
      <c r="N4" s="31"/>
      <c r="O4" s="31"/>
      <c r="P4" s="31"/>
      <c r="Q4" s="31"/>
    </row>
    <row r="5" spans="1:20" ht="1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5" customHeight="1" thickBot="1">
      <c r="A6" s="33" t="s">
        <v>14</v>
      </c>
      <c r="B6" s="33"/>
      <c r="C6" s="34" t="s">
        <v>32</v>
      </c>
      <c r="D6" s="34"/>
      <c r="E6" s="34"/>
      <c r="F6" s="34"/>
      <c r="G6" s="34"/>
      <c r="H6" s="34"/>
      <c r="I6" s="34"/>
      <c r="J6" s="2"/>
      <c r="K6" s="16" t="s">
        <v>23</v>
      </c>
      <c r="L6" s="16"/>
      <c r="M6" s="16"/>
      <c r="N6" s="16"/>
      <c r="O6" s="16"/>
      <c r="P6" s="16"/>
      <c r="Q6" s="16"/>
      <c r="T6" s="1"/>
    </row>
    <row r="7" spans="1:20" ht="20.149999999999999" customHeight="1" thickTop="1">
      <c r="A7" s="2"/>
      <c r="B7" s="16" t="s">
        <v>28</v>
      </c>
      <c r="C7" s="16"/>
      <c r="D7" s="16"/>
      <c r="E7" s="16"/>
      <c r="F7" s="16"/>
      <c r="G7" s="16"/>
      <c r="H7" s="16"/>
      <c r="I7" s="16"/>
      <c r="J7" s="16"/>
      <c r="K7" s="16" t="s">
        <v>24</v>
      </c>
      <c r="L7" s="16"/>
      <c r="M7" s="16"/>
      <c r="N7" s="16"/>
      <c r="O7" s="16"/>
      <c r="P7" s="16"/>
      <c r="Q7" s="16"/>
    </row>
    <row r="8" spans="1:20" ht="20.149999999999999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34</v>
      </c>
      <c r="L8" s="16"/>
      <c r="M8" s="16"/>
      <c r="N8" s="16"/>
      <c r="O8" s="16"/>
      <c r="P8" s="16"/>
      <c r="Q8" s="16"/>
    </row>
    <row r="9" spans="1:20" ht="20.14999999999999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49999999999999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25</v>
      </c>
      <c r="N10" s="16"/>
      <c r="O10" s="16"/>
      <c r="P10" s="16"/>
      <c r="Q10" s="16"/>
    </row>
    <row r="11" spans="1:20" ht="20.149999999999999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26</v>
      </c>
      <c r="N11" s="16"/>
      <c r="O11" s="16"/>
      <c r="P11" s="16"/>
      <c r="Q11" s="16"/>
    </row>
    <row r="12" spans="1:20" ht="20.14999999999999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 t="s">
        <v>7</v>
      </c>
      <c r="L12" s="24"/>
      <c r="M12" s="16" t="s">
        <v>27</v>
      </c>
      <c r="N12" s="16"/>
      <c r="O12" s="16"/>
      <c r="P12" s="16"/>
      <c r="Q12" s="16"/>
    </row>
    <row r="13" spans="1:20" ht="10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8</v>
      </c>
      <c r="B14" s="25"/>
      <c r="C14" s="25"/>
      <c r="D14" s="26">
        <f>L31</f>
        <v>89000</v>
      </c>
      <c r="E14" s="26"/>
      <c r="F14" s="26"/>
      <c r="G14" s="26"/>
      <c r="H14" s="27" t="s">
        <v>9</v>
      </c>
      <c r="I14" s="27"/>
      <c r="J14" s="24" t="s">
        <v>15</v>
      </c>
      <c r="K14" s="24"/>
      <c r="L14" s="24"/>
      <c r="M14" s="28"/>
      <c r="N14" s="29"/>
      <c r="O14" s="29"/>
      <c r="P14" s="29"/>
      <c r="Q14" s="29"/>
    </row>
    <row r="15" spans="1:20" ht="10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5" customHeight="1">
      <c r="A16" s="5" t="s">
        <v>10</v>
      </c>
      <c r="B16" s="10" t="s">
        <v>20</v>
      </c>
      <c r="C16" s="10"/>
      <c r="D16" s="10"/>
      <c r="E16" s="10"/>
      <c r="F16" s="10"/>
      <c r="G16" s="10"/>
      <c r="H16" s="10"/>
      <c r="I16" s="10"/>
      <c r="J16" s="10" t="s">
        <v>13</v>
      </c>
      <c r="K16" s="10"/>
      <c r="L16" s="10" t="s">
        <v>12</v>
      </c>
      <c r="M16" s="10"/>
      <c r="N16" s="10"/>
      <c r="O16" s="10" t="s">
        <v>11</v>
      </c>
      <c r="P16" s="10"/>
      <c r="Q16" s="10"/>
    </row>
    <row r="17" spans="1:17" ht="20.149999999999999" customHeight="1">
      <c r="A17" s="6">
        <v>1</v>
      </c>
      <c r="B17" s="23" t="s">
        <v>35</v>
      </c>
      <c r="C17" s="23"/>
      <c r="D17" s="23"/>
      <c r="E17" s="23"/>
      <c r="F17" s="23"/>
      <c r="G17" s="23"/>
      <c r="H17" s="23"/>
      <c r="I17" s="23"/>
      <c r="J17" s="7">
        <v>1</v>
      </c>
      <c r="K17" s="9"/>
      <c r="L17" s="30">
        <v>89000</v>
      </c>
      <c r="M17" s="30"/>
      <c r="N17" s="30"/>
      <c r="O17" s="15">
        <f>IF(AND(J17&lt;&gt;"",L17&lt;&gt;""),J17*L17,"")</f>
        <v>89000</v>
      </c>
      <c r="P17" s="15"/>
      <c r="Q17" s="15"/>
    </row>
    <row r="18" spans="1:17" ht="20.149999999999999" customHeight="1">
      <c r="A18" s="6"/>
      <c r="B18" s="23"/>
      <c r="C18" s="23"/>
      <c r="D18" s="23"/>
      <c r="E18" s="23"/>
      <c r="F18" s="23"/>
      <c r="G18" s="23"/>
      <c r="H18" s="23"/>
      <c r="I18" s="23"/>
      <c r="J18" s="7"/>
      <c r="K18" s="9"/>
      <c r="L18" s="18"/>
      <c r="M18" s="19"/>
      <c r="N18" s="20"/>
      <c r="O18" s="15" t="str">
        <f t="shared" ref="O18:O28" si="0">IF(AND(J18&lt;&gt;"",L18&lt;&gt;""),J18*L18,"")</f>
        <v/>
      </c>
      <c r="P18" s="15"/>
      <c r="Q18" s="15"/>
    </row>
    <row r="19" spans="1:17" ht="20.149999999999999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si="0"/>
        <v/>
      </c>
      <c r="P19" s="15"/>
      <c r="Q19" s="15"/>
    </row>
    <row r="20" spans="1:17" ht="20.149999999999999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49999999999999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49999999999999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49999999999999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49999999999999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49999999999999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49999999999999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49999999999999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49999999999999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49999999999999" customHeight="1">
      <c r="A29" s="3"/>
      <c r="B29" s="3"/>
      <c r="C29" s="3"/>
      <c r="D29" s="3"/>
      <c r="E29" s="3"/>
      <c r="F29" s="3"/>
      <c r="G29" s="3"/>
      <c r="H29" s="3"/>
      <c r="I29" s="3"/>
      <c r="J29" s="10" t="s">
        <v>16</v>
      </c>
      <c r="K29" s="10"/>
      <c r="L29" s="21">
        <f>SUM(O17:Q28)</f>
        <v>89000</v>
      </c>
      <c r="M29" s="22"/>
      <c r="N29" s="22"/>
      <c r="O29" s="22"/>
      <c r="P29" s="22"/>
      <c r="Q29" s="22"/>
    </row>
    <row r="30" spans="1:17" ht="20.149999999999999" customHeight="1">
      <c r="A30" s="3" t="s">
        <v>18</v>
      </c>
      <c r="B30" s="3"/>
      <c r="C30" s="3"/>
      <c r="D30" s="3"/>
      <c r="E30" s="3"/>
      <c r="F30" s="3"/>
      <c r="G30" s="3"/>
      <c r="H30" s="3"/>
      <c r="I30" s="3"/>
      <c r="J30" s="10"/>
      <c r="K30" s="10"/>
      <c r="L30" s="15"/>
      <c r="M30" s="15"/>
      <c r="N30" s="15"/>
      <c r="O30" s="15"/>
      <c r="P30" s="15"/>
      <c r="Q30" s="15"/>
    </row>
    <row r="31" spans="1:17" ht="20.149999999999999" customHeight="1">
      <c r="A31" s="3"/>
      <c r="B31" s="16" t="s">
        <v>21</v>
      </c>
      <c r="C31" s="16"/>
      <c r="D31" s="16"/>
      <c r="E31" s="16"/>
      <c r="F31" s="16"/>
      <c r="G31" s="3"/>
      <c r="H31" s="3"/>
      <c r="I31" s="3"/>
      <c r="J31" s="10" t="s">
        <v>17</v>
      </c>
      <c r="K31" s="10"/>
      <c r="L31" s="14">
        <f>L29+L30</f>
        <v>89000</v>
      </c>
      <c r="M31" s="14"/>
      <c r="N31" s="14"/>
      <c r="O31" s="14"/>
      <c r="P31" s="14"/>
      <c r="Q31" s="14"/>
    </row>
    <row r="32" spans="1:17" ht="20.149999999999999" customHeight="1">
      <c r="A32" s="3"/>
      <c r="B32" s="8" t="s">
        <v>22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49999999999999" customHeight="1">
      <c r="A33" s="3"/>
      <c r="B33" s="17" t="s">
        <v>31</v>
      </c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49999999999999" customHeight="1">
      <c r="A34" s="3"/>
      <c r="B34" s="12" t="s">
        <v>33</v>
      </c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49999999999999" customHeight="1">
      <c r="A35" s="10" t="s">
        <v>19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20.149999999999999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49999999999999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49999999999999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mergeCells count="78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2022-12-11T10:41:44Z</dcterms:modified>
  <cp:category/>
</cp:coreProperties>
</file>